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115" windowHeight="7995"/>
  </bookViews>
  <sheets>
    <sheet name="Plan1" sheetId="1" r:id="rId1"/>
    <sheet name="Plan2" sheetId="2" r:id="rId2"/>
    <sheet name="Plan3" sheetId="3" r:id="rId3"/>
  </sheets>
  <definedNames>
    <definedName name="_xlnm._FilterDatabase" localSheetId="0" hidden="1">Plan1!$B$35:$U$35</definedName>
  </definedNames>
  <calcPr calcId="144525"/>
</workbook>
</file>

<file path=xl/calcChain.xml><?xml version="1.0" encoding="utf-8"?>
<calcChain xmlns="http://schemas.openxmlformats.org/spreadsheetml/2006/main">
  <c r="C37" i="1"/>
  <c r="C38" s="1"/>
  <c r="C39" s="1"/>
  <c r="D21"/>
  <c r="C20" l="1"/>
  <c r="C10"/>
  <c r="C6"/>
  <c r="C8"/>
  <c r="C5"/>
  <c r="C7"/>
  <c r="C9"/>
  <c r="D38"/>
  <c r="D37"/>
  <c r="D40"/>
  <c r="D36"/>
  <c r="D39"/>
  <c r="D42"/>
  <c r="D41"/>
  <c r="D43"/>
  <c r="D45"/>
  <c r="D44"/>
  <c r="D33"/>
  <c r="D27"/>
  <c r="D31"/>
  <c r="D28"/>
  <c r="D32"/>
  <c r="D30"/>
  <c r="D29"/>
  <c r="D34"/>
  <c r="D25"/>
  <c r="D20"/>
  <c r="D8"/>
  <c r="D5"/>
  <c r="D6"/>
  <c r="D10"/>
  <c r="D7"/>
  <c r="D9"/>
  <c r="C40"/>
  <c r="C41"/>
  <c r="C42"/>
  <c r="C43"/>
  <c r="C44"/>
  <c r="C45"/>
</calcChain>
</file>

<file path=xl/sharedStrings.xml><?xml version="1.0" encoding="utf-8"?>
<sst xmlns="http://schemas.openxmlformats.org/spreadsheetml/2006/main" count="265" uniqueCount="59">
  <si>
    <t>HISTORICO ESCOLAR</t>
  </si>
  <si>
    <t>CURRICULUM VITAE</t>
  </si>
  <si>
    <t>CARTEIRA DE IDENTIDADE</t>
  </si>
  <si>
    <t>CPF</t>
  </si>
  <si>
    <t>INDICE ACADEMICO</t>
  </si>
  <si>
    <t>PAULO ROBERTO DA SILVA</t>
  </si>
  <si>
    <t>OK</t>
  </si>
  <si>
    <t>CARTORIO</t>
  </si>
  <si>
    <t>GLEYCE DE FATIMA DA COSTA QUARESMA</t>
  </si>
  <si>
    <t>NÃO INFORMADO</t>
  </si>
  <si>
    <t>DIEGO THADEU ALBUQUERQUE COSTA</t>
  </si>
  <si>
    <t>AGNUS NOGUEIRA BARROS</t>
  </si>
  <si>
    <t>LOUISSE COSTA MEIRELES</t>
  </si>
  <si>
    <t>GEFFERSON QUARESMA MACHADO</t>
  </si>
  <si>
    <t>PARNAIBA</t>
  </si>
  <si>
    <t>NOME</t>
  </si>
  <si>
    <t>ANA PAULA PEREIRA DIAS</t>
  </si>
  <si>
    <t>LUDIMARIA MIRANDA DA SILVA</t>
  </si>
  <si>
    <t>HERICLYS RIBEIRO BELISARIO</t>
  </si>
  <si>
    <t>IANNE DE SOUSA DIAS</t>
  </si>
  <si>
    <t>22° ZONA - CORRENTE-PI</t>
  </si>
  <si>
    <t>3º ZONA - PARNAIBA-PI</t>
  </si>
  <si>
    <t>LALISSA RODRIGUES DE CARVALHO</t>
  </si>
  <si>
    <t>CLAIRE MAGALHÃES BARBOSA</t>
  </si>
  <si>
    <t xml:space="preserve">EVANISSE DO AMARAL NOGUEIRA </t>
  </si>
  <si>
    <t>CORRENTE</t>
  </si>
  <si>
    <t>MILKA EUPHANIA ALVES FONTENELLE</t>
  </si>
  <si>
    <t>11º ZONA - PIRIPIRI-PI</t>
  </si>
  <si>
    <t>JESSIKA RAMILLA DE SOUSA CAVALCANTE</t>
  </si>
  <si>
    <t>PABLO HUDSON FURTADO RAMOS DA SILVA</t>
  </si>
  <si>
    <t>MAYRA DOS SANTOS OLIVEIRA</t>
  </si>
  <si>
    <t>PIRIPIRI</t>
  </si>
  <si>
    <t>FRANCISCA MARISE SILVA DE SOUZA</t>
  </si>
  <si>
    <t>LUIZ CORREA</t>
  </si>
  <si>
    <t>ALINNE DOS SANTOS SILVA</t>
  </si>
  <si>
    <t>9º ZONA - FLORIANO-PI</t>
  </si>
  <si>
    <t>PAULO JOSE MORAIS LOPES</t>
  </si>
  <si>
    <t>NICODEMOS DE OLIVEIRA SANTOS</t>
  </si>
  <si>
    <t>HAMARSON RODRIGUES DE SOUSA</t>
  </si>
  <si>
    <t>MARCOS ANTONIO SILVA TEIXEIRA</t>
  </si>
  <si>
    <t>RICARDO ATILA GONÇALVES</t>
  </si>
  <si>
    <t>MARIANA FEITOSA</t>
  </si>
  <si>
    <t>LETICIA ALVES GUIMARAES</t>
  </si>
  <si>
    <t>FLORIANO</t>
  </si>
  <si>
    <t>INARA MORGANA GOMES DE SOUZA</t>
  </si>
  <si>
    <t>FERNANDA PEREIRA E SILVA</t>
  </si>
  <si>
    <t>CASSIO ABRAAO REIS E SILVA</t>
  </si>
  <si>
    <t>TATIANE GOMES DE SANTANA</t>
  </si>
  <si>
    <t>WALDELIA VIEIRA DA SILVA CAVALCANTE</t>
  </si>
  <si>
    <t>ROBERIO ARAUJO DE CARVALHO</t>
  </si>
  <si>
    <t>ROSICARIA DE CARVALHO LEAL</t>
  </si>
  <si>
    <t>LUAN LEONARDO BARBOSA DE SOUSA</t>
  </si>
  <si>
    <t>FRANCIELE SOUSA SANTOS</t>
  </si>
  <si>
    <t>STEPHANIE REIS DE OLIVEIRA SIQUEIRA</t>
  </si>
  <si>
    <t>PICOS</t>
  </si>
  <si>
    <t>RESULTADO</t>
  </si>
  <si>
    <t>DOCUMENTOS AUTENTICADOS</t>
  </si>
  <si>
    <t>EXISTE DOCUMENTO SEM AUTENTICAÇÃO</t>
  </si>
  <si>
    <t>APROVADO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</si>
</sst>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0" xfId="0" applyFont="1" applyAlignment="1">
      <alignment textRotation="60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0" fillId="2" borderId="4" xfId="0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 wrapText="1"/>
    </xf>
    <xf numFmtId="0" fontId="0" fillId="3" borderId="4" xfId="0" applyFill="1" applyBorder="1" applyAlignment="1">
      <alignment horizontal="center" vertical="center"/>
    </xf>
    <xf numFmtId="0" fontId="1" fillId="3" borderId="5" xfId="0" applyFont="1" applyFill="1" applyBorder="1" applyAlignment="1">
      <alignment vertical="center" wrapText="1"/>
    </xf>
    <xf numFmtId="0" fontId="0" fillId="3" borderId="6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textRotation="90"/>
    </xf>
    <xf numFmtId="0" fontId="6" fillId="8" borderId="14" xfId="0" applyFont="1" applyFill="1" applyBorder="1" applyAlignment="1">
      <alignment vertical="center"/>
    </xf>
    <xf numFmtId="0" fontId="1" fillId="8" borderId="14" xfId="0" applyFont="1" applyFill="1" applyBorder="1" applyAlignment="1">
      <alignment vertical="center" wrapText="1"/>
    </xf>
    <xf numFmtId="0" fontId="0" fillId="8" borderId="10" xfId="0" applyFill="1" applyBorder="1" applyAlignment="1">
      <alignment vertical="center" wrapText="1"/>
    </xf>
    <xf numFmtId="0" fontId="0" fillId="8" borderId="10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12" borderId="4" xfId="0" applyFill="1" applyBorder="1" applyAlignment="1">
      <alignment horizontal="center" vertical="center"/>
    </xf>
    <xf numFmtId="0" fontId="0" fillId="12" borderId="6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12" borderId="3" xfId="0" applyFill="1" applyBorder="1" applyAlignment="1">
      <alignment horizontal="center" vertical="center"/>
    </xf>
    <xf numFmtId="0" fontId="0" fillId="11" borderId="0" xfId="0" applyFill="1" applyBorder="1"/>
    <xf numFmtId="0" fontId="0" fillId="0" borderId="0" xfId="0" applyBorder="1"/>
    <xf numFmtId="0" fontId="6" fillId="11" borderId="0" xfId="0" applyFont="1" applyFill="1" applyBorder="1" applyAlignment="1">
      <alignment textRotation="60"/>
    </xf>
    <xf numFmtId="0" fontId="0" fillId="2" borderId="2" xfId="0" applyFill="1" applyBorder="1" applyAlignment="1">
      <alignment vertical="center" wrapText="1"/>
    </xf>
    <xf numFmtId="0" fontId="0" fillId="2" borderId="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3" borderId="5" xfId="0" applyFill="1" applyBorder="1" applyAlignment="1">
      <alignment vertical="center" wrapText="1"/>
    </xf>
    <xf numFmtId="0" fontId="0" fillId="3" borderId="5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5" borderId="2" xfId="0" applyFill="1" applyBorder="1" applyAlignment="1">
      <alignment vertical="center" wrapText="1"/>
    </xf>
    <xf numFmtId="2" fontId="0" fillId="5" borderId="2" xfId="0" applyNumberForma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4" borderId="0" xfId="0" applyFill="1" applyBorder="1" applyAlignment="1">
      <alignment vertical="center" wrapText="1"/>
    </xf>
    <xf numFmtId="2" fontId="0" fillId="4" borderId="0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5" borderId="0" xfId="0" applyFill="1" applyBorder="1" applyAlignment="1">
      <alignment vertical="center" wrapText="1"/>
    </xf>
    <xf numFmtId="2" fontId="0" fillId="5" borderId="0" xfId="0" applyNumberForma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4" borderId="5" xfId="0" applyFill="1" applyBorder="1" applyAlignment="1">
      <alignment vertical="center" wrapText="1"/>
    </xf>
    <xf numFmtId="2" fontId="0" fillId="4" borderId="5" xfId="0" applyNumberForma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6" borderId="11" xfId="0" applyFill="1" applyBorder="1" applyAlignment="1">
      <alignment vertical="center" wrapText="1"/>
    </xf>
    <xf numFmtId="0" fontId="0" fillId="6" borderId="3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9" borderId="12" xfId="0" applyFill="1" applyBorder="1" applyAlignment="1">
      <alignment vertical="center" wrapText="1"/>
    </xf>
    <xf numFmtId="0" fontId="0" fillId="9" borderId="4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6" borderId="13" xfId="0" applyFill="1" applyBorder="1" applyAlignment="1">
      <alignment vertical="center" wrapText="1"/>
    </xf>
    <xf numFmtId="0" fontId="0" fillId="6" borderId="6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12" borderId="2" xfId="0" applyFill="1" applyBorder="1" applyAlignment="1">
      <alignment vertical="center"/>
    </xf>
    <xf numFmtId="2" fontId="0" fillId="12" borderId="2" xfId="0" applyNumberFormat="1" applyFill="1" applyBorder="1" applyAlignment="1">
      <alignment horizontal="center" vertical="center"/>
    </xf>
    <xf numFmtId="0" fontId="0" fillId="12" borderId="2" xfId="0" applyFill="1" applyBorder="1" applyAlignment="1">
      <alignment horizontal="center" vertical="center"/>
    </xf>
    <xf numFmtId="0" fontId="0" fillId="12" borderId="7" xfId="0" applyFill="1" applyBorder="1" applyAlignment="1">
      <alignment horizontal="center" vertical="center"/>
    </xf>
    <xf numFmtId="0" fontId="0" fillId="7" borderId="0" xfId="0" applyFill="1" applyBorder="1" applyAlignment="1">
      <alignment vertical="center"/>
    </xf>
    <xf numFmtId="2" fontId="0" fillId="7" borderId="0" xfId="0" applyNumberForma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12" borderId="0" xfId="0" applyFill="1" applyBorder="1" applyAlignment="1">
      <alignment vertical="center"/>
    </xf>
    <xf numFmtId="2" fontId="0" fillId="12" borderId="0" xfId="0" applyNumberFormat="1" applyFill="1" applyBorder="1" applyAlignment="1">
      <alignment horizontal="center" vertical="center"/>
    </xf>
    <xf numFmtId="0" fontId="0" fillId="12" borderId="0" xfId="0" applyFill="1" applyBorder="1" applyAlignment="1">
      <alignment horizontal="center" vertical="center"/>
    </xf>
    <xf numFmtId="0" fontId="0" fillId="12" borderId="8" xfId="0" applyFill="1" applyBorder="1" applyAlignment="1">
      <alignment horizontal="center" vertical="center"/>
    </xf>
    <xf numFmtId="0" fontId="0" fillId="12" borderId="5" xfId="0" applyFill="1" applyBorder="1" applyAlignment="1">
      <alignment vertical="center"/>
    </xf>
    <xf numFmtId="2" fontId="0" fillId="12" borderId="5" xfId="0" applyNumberFormat="1" applyFill="1" applyBorder="1" applyAlignment="1">
      <alignment horizontal="center" vertical="center"/>
    </xf>
    <xf numFmtId="0" fontId="0" fillId="12" borderId="5" xfId="0" applyFill="1" applyBorder="1" applyAlignment="1">
      <alignment horizontal="center" vertical="center"/>
    </xf>
    <xf numFmtId="0" fontId="0" fillId="12" borderId="9" xfId="0" applyFill="1" applyBorder="1" applyAlignment="1">
      <alignment horizontal="center" vertical="center"/>
    </xf>
    <xf numFmtId="0" fontId="0" fillId="8" borderId="2" xfId="0" applyFill="1" applyBorder="1" applyAlignment="1">
      <alignment vertical="center"/>
    </xf>
    <xf numFmtId="2" fontId="0" fillId="8" borderId="2" xfId="0" applyNumberForma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10" borderId="0" xfId="0" applyFill="1" applyBorder="1" applyAlignment="1">
      <alignment vertical="center"/>
    </xf>
    <xf numFmtId="2" fontId="0" fillId="10" borderId="0" xfId="0" applyNumberFormat="1" applyFill="1" applyBorder="1" applyAlignment="1">
      <alignment horizontal="center" vertical="center"/>
    </xf>
    <xf numFmtId="0" fontId="0" fillId="10" borderId="0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8" borderId="0" xfId="0" applyFill="1" applyBorder="1" applyAlignment="1">
      <alignment vertical="center"/>
    </xf>
    <xf numFmtId="2" fontId="0" fillId="8" borderId="0" xfId="0" applyNumberFormat="1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10" borderId="5" xfId="0" applyFill="1" applyBorder="1" applyAlignment="1">
      <alignment vertical="center"/>
    </xf>
    <xf numFmtId="2" fontId="0" fillId="10" borderId="5" xfId="0" applyNumberFormat="1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 wrapText="1"/>
    </xf>
    <xf numFmtId="0" fontId="4" fillId="5" borderId="8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vertical="center"/>
    </xf>
    <xf numFmtId="0" fontId="1" fillId="4" borderId="5" xfId="0" applyFont="1" applyFill="1" applyBorder="1" applyAlignment="1">
      <alignment vertical="center" wrapText="1"/>
    </xf>
    <xf numFmtId="0" fontId="6" fillId="6" borderId="11" xfId="0" applyFont="1" applyFill="1" applyBorder="1" applyAlignment="1">
      <alignment vertical="center"/>
    </xf>
    <xf numFmtId="0" fontId="1" fillId="6" borderId="11" xfId="0" applyFont="1" applyFill="1" applyBorder="1" applyAlignment="1">
      <alignment vertical="center" wrapText="1"/>
    </xf>
    <xf numFmtId="0" fontId="6" fillId="9" borderId="12" xfId="0" applyFont="1" applyFill="1" applyBorder="1" applyAlignment="1">
      <alignment vertical="center"/>
    </xf>
    <xf numFmtId="0" fontId="1" fillId="9" borderId="12" xfId="0" applyFont="1" applyFill="1" applyBorder="1" applyAlignment="1">
      <alignment vertical="center" wrapText="1"/>
    </xf>
    <xf numFmtId="0" fontId="6" fillId="6" borderId="13" xfId="0" applyFont="1" applyFill="1" applyBorder="1" applyAlignment="1">
      <alignment vertical="center"/>
    </xf>
    <xf numFmtId="0" fontId="1" fillId="6" borderId="12" xfId="0" applyFont="1" applyFill="1" applyBorder="1" applyAlignment="1">
      <alignment vertical="center" wrapText="1"/>
    </xf>
    <xf numFmtId="0" fontId="6" fillId="12" borderId="11" xfId="0" applyFont="1" applyFill="1" applyBorder="1" applyAlignment="1">
      <alignment vertical="center"/>
    </xf>
    <xf numFmtId="0" fontId="1" fillId="12" borderId="11" xfId="0" applyFont="1" applyFill="1" applyBorder="1" applyAlignment="1">
      <alignment vertical="center" wrapText="1"/>
    </xf>
    <xf numFmtId="0" fontId="6" fillId="7" borderId="12" xfId="0" applyFont="1" applyFill="1" applyBorder="1" applyAlignment="1">
      <alignment vertical="center"/>
    </xf>
    <xf numFmtId="0" fontId="1" fillId="7" borderId="12" xfId="0" applyFont="1" applyFill="1" applyBorder="1" applyAlignment="1">
      <alignment vertical="center" wrapText="1"/>
    </xf>
    <xf numFmtId="0" fontId="6" fillId="12" borderId="12" xfId="0" applyFont="1" applyFill="1" applyBorder="1" applyAlignment="1">
      <alignment vertical="center"/>
    </xf>
    <xf numFmtId="0" fontId="1" fillId="12" borderId="12" xfId="0" applyFont="1" applyFill="1" applyBorder="1" applyAlignment="1">
      <alignment vertical="center" wrapText="1"/>
    </xf>
    <xf numFmtId="0" fontId="6" fillId="12" borderId="13" xfId="0" applyFont="1" applyFill="1" applyBorder="1" applyAlignment="1">
      <alignment vertical="center"/>
    </xf>
    <xf numFmtId="0" fontId="1" fillId="12" borderId="13" xfId="0" applyFont="1" applyFill="1" applyBorder="1" applyAlignment="1">
      <alignment vertical="center" wrapText="1"/>
    </xf>
    <xf numFmtId="0" fontId="6" fillId="8" borderId="11" xfId="0" applyFont="1" applyFill="1" applyBorder="1" applyAlignment="1">
      <alignment vertical="center"/>
    </xf>
    <xf numFmtId="0" fontId="1" fillId="8" borderId="11" xfId="0" applyFont="1" applyFill="1" applyBorder="1" applyAlignment="1">
      <alignment vertical="center" wrapText="1"/>
    </xf>
    <xf numFmtId="0" fontId="6" fillId="10" borderId="12" xfId="0" applyFont="1" applyFill="1" applyBorder="1" applyAlignment="1">
      <alignment vertical="center"/>
    </xf>
    <xf numFmtId="0" fontId="1" fillId="10" borderId="12" xfId="0" applyFont="1" applyFill="1" applyBorder="1" applyAlignment="1">
      <alignment vertical="center" wrapText="1"/>
    </xf>
    <xf numFmtId="0" fontId="6" fillId="8" borderId="12" xfId="0" applyFont="1" applyFill="1" applyBorder="1" applyAlignment="1">
      <alignment vertical="center"/>
    </xf>
    <xf numFmtId="0" fontId="1" fillId="8" borderId="12" xfId="0" applyFont="1" applyFill="1" applyBorder="1" applyAlignment="1">
      <alignment vertical="center" wrapText="1"/>
    </xf>
    <xf numFmtId="0" fontId="1" fillId="10" borderId="13" xfId="0" applyFont="1" applyFill="1" applyBorder="1" applyAlignment="1">
      <alignment vertical="center" wrapText="1"/>
    </xf>
    <xf numFmtId="0" fontId="0" fillId="8" borderId="3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textRotation="90"/>
    </xf>
    <xf numFmtId="0" fontId="3" fillId="2" borderId="8" xfId="0" applyFont="1" applyFill="1" applyBorder="1" applyAlignment="1">
      <alignment horizontal="center" vertical="center" textRotation="90"/>
    </xf>
    <xf numFmtId="0" fontId="3" fillId="2" borderId="9" xfId="0" applyFont="1" applyFill="1" applyBorder="1" applyAlignment="1">
      <alignment horizontal="center" vertical="center" textRotation="90"/>
    </xf>
    <xf numFmtId="0" fontId="3" fillId="4" borderId="7" xfId="0" applyFont="1" applyFill="1" applyBorder="1" applyAlignment="1">
      <alignment horizontal="center" vertical="center" textRotation="90"/>
    </xf>
    <xf numFmtId="0" fontId="3" fillId="4" borderId="8" xfId="0" applyFont="1" applyFill="1" applyBorder="1" applyAlignment="1">
      <alignment horizontal="center" vertical="center" textRotation="90"/>
    </xf>
    <xf numFmtId="0" fontId="3" fillId="4" borderId="9" xfId="0" applyFont="1" applyFill="1" applyBorder="1" applyAlignment="1">
      <alignment horizontal="center" vertical="center" textRotation="90"/>
    </xf>
    <xf numFmtId="0" fontId="3" fillId="6" borderId="7" xfId="0" applyFont="1" applyFill="1" applyBorder="1" applyAlignment="1">
      <alignment horizontal="center" vertical="center" textRotation="90"/>
    </xf>
    <xf numFmtId="0" fontId="3" fillId="6" borderId="8" xfId="0" applyFont="1" applyFill="1" applyBorder="1" applyAlignment="1">
      <alignment horizontal="center" vertical="center" textRotation="90"/>
    </xf>
    <xf numFmtId="0" fontId="3" fillId="6" borderId="9" xfId="0" applyFont="1" applyFill="1" applyBorder="1" applyAlignment="1">
      <alignment horizontal="center" vertical="center" textRotation="90"/>
    </xf>
    <xf numFmtId="0" fontId="3" fillId="7" borderId="7" xfId="0" applyFont="1" applyFill="1" applyBorder="1" applyAlignment="1">
      <alignment horizontal="center" vertical="center" textRotation="90"/>
    </xf>
    <xf numFmtId="0" fontId="3" fillId="7" borderId="8" xfId="0" applyFont="1" applyFill="1" applyBorder="1" applyAlignment="1">
      <alignment horizontal="center" vertical="center" textRotation="90"/>
    </xf>
    <xf numFmtId="0" fontId="3" fillId="7" borderId="9" xfId="0" applyFont="1" applyFill="1" applyBorder="1" applyAlignment="1">
      <alignment horizontal="center" vertical="center" textRotation="90"/>
    </xf>
    <xf numFmtId="0" fontId="3" fillId="8" borderId="7" xfId="0" applyFont="1" applyFill="1" applyBorder="1" applyAlignment="1">
      <alignment horizontal="center" vertical="center" textRotation="90"/>
    </xf>
    <xf numFmtId="0" fontId="3" fillId="8" borderId="8" xfId="0" applyFont="1" applyFill="1" applyBorder="1" applyAlignment="1">
      <alignment horizontal="center" vertical="center" textRotation="90"/>
    </xf>
    <xf numFmtId="0" fontId="3" fillId="8" borderId="9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T45"/>
  <sheetViews>
    <sheetView tabSelected="1" topLeftCell="B1" zoomScale="85" zoomScaleNormal="85" workbookViewId="0">
      <pane ySplit="3" topLeftCell="A4" activePane="bottomLeft" state="frozen"/>
      <selection activeCell="B1" sqref="B1"/>
      <selection pane="bottomLeft" activeCell="N6" sqref="N6"/>
    </sheetView>
  </sheetViews>
  <sheetFormatPr defaultRowHeight="15"/>
  <cols>
    <col min="3" max="3" width="5" customWidth="1"/>
    <col min="4" max="4" width="27.140625" hidden="1" customWidth="1"/>
    <col min="5" max="5" width="32.140625" customWidth="1"/>
    <col min="6" max="6" width="13.5703125" bestFit="1" customWidth="1"/>
    <col min="7" max="7" width="13.85546875" bestFit="1" customWidth="1"/>
    <col min="8" max="8" width="13.7109375" bestFit="1" customWidth="1"/>
    <col min="9" max="9" width="14.85546875" bestFit="1" customWidth="1"/>
    <col min="10" max="10" width="5.5703125" customWidth="1"/>
    <col min="11" max="11" width="26.85546875" hidden="1" customWidth="1"/>
    <col min="12" max="12" width="22.140625" bestFit="1" customWidth="1"/>
  </cols>
  <sheetData>
    <row r="3" spans="2:18" ht="125.25">
      <c r="B3" s="32"/>
      <c r="C3" s="32"/>
      <c r="D3" s="33"/>
      <c r="E3" s="34" t="s">
        <v>15</v>
      </c>
      <c r="F3" s="34" t="s">
        <v>4</v>
      </c>
      <c r="G3" s="34" t="s">
        <v>0</v>
      </c>
      <c r="H3" s="34" t="s">
        <v>1</v>
      </c>
      <c r="I3" s="34" t="s">
        <v>2</v>
      </c>
      <c r="J3" s="34" t="s">
        <v>3</v>
      </c>
      <c r="K3" s="34" t="s">
        <v>7</v>
      </c>
      <c r="L3" s="34" t="s">
        <v>55</v>
      </c>
      <c r="M3" s="33"/>
    </row>
    <row r="4" spans="2:18">
      <c r="E4" s="1"/>
      <c r="F4" s="1"/>
      <c r="G4" s="1"/>
      <c r="H4" s="1"/>
      <c r="I4" s="1"/>
      <c r="J4" s="1"/>
      <c r="K4" s="1"/>
    </row>
    <row r="5" spans="2:18" ht="24" customHeight="1">
      <c r="B5" s="145" t="s">
        <v>14</v>
      </c>
      <c r="C5" s="108">
        <f>IF(F5=LARGE($F$5:$F$10,1),1,IF(F5=LARGE($F$5:$F10,2),2,IF(F5=LARGE($F$5:$F$10,3),3,IF(F5=LARGE($F$5:$F$10,4),4,IF(F5=LARGE($F$5:$F$10,5),5,FALSE)))))</f>
        <v>1</v>
      </c>
      <c r="D5" s="7" t="str">
        <f t="shared" ref="D5:D10" si="0">IF(AND((G5="OK"),(H5="OK"),(I5="OK"),(J5="OK")),"DOCUMENTOS AUTENTICADOS", "EXISTE DOCUMENTO SEM AUTENTICAÇÃO")</f>
        <v>DOCUMENTOS AUTENTICADOS</v>
      </c>
      <c r="E5" s="35" t="s">
        <v>12</v>
      </c>
      <c r="F5" s="36">
        <v>9.01</v>
      </c>
      <c r="G5" s="36" t="s">
        <v>6</v>
      </c>
      <c r="H5" s="36" t="s">
        <v>6</v>
      </c>
      <c r="I5" s="36" t="s">
        <v>6</v>
      </c>
      <c r="J5" s="36" t="s">
        <v>6</v>
      </c>
      <c r="K5" s="8" t="s">
        <v>9</v>
      </c>
      <c r="L5" s="37" t="s">
        <v>58</v>
      </c>
    </row>
    <row r="6" spans="2:18" ht="15.75">
      <c r="B6" s="146"/>
      <c r="C6" s="109">
        <f>IF(F6=LARGE($F$5:$F$10,1),1,IF(F6=LARGE($F$5:$F$10,2),2,IF(F6=LARGE($F$5:$F$10,3),3,IF(F6=LARGE($F$5:$F$10,4),4,IF(F6=LARGE($F$5:$F$10,5),5,FALSE)))))</f>
        <v>2</v>
      </c>
      <c r="D6" s="11" t="str">
        <f t="shared" si="0"/>
        <v>DOCUMENTOS AUTENTICADOS</v>
      </c>
      <c r="E6" s="38" t="s">
        <v>11</v>
      </c>
      <c r="F6" s="39">
        <v>8.9499999999999993</v>
      </c>
      <c r="G6" s="39" t="s">
        <v>6</v>
      </c>
      <c r="H6" s="39" t="s">
        <v>6</v>
      </c>
      <c r="I6" s="39" t="s">
        <v>6</v>
      </c>
      <c r="J6" s="39" t="s">
        <v>6</v>
      </c>
      <c r="K6" s="12" t="s">
        <v>9</v>
      </c>
      <c r="L6" s="40" t="s">
        <v>58</v>
      </c>
    </row>
    <row r="7" spans="2:18" ht="30">
      <c r="B7" s="146"/>
      <c r="C7" s="110">
        <f>IF(F7=LARGE($F$5:$F$10,1),1,IF(F7=LARGE($F$5:$F12,2),2,IF(F7=LARGE($F$5:$F$10,3),3,IF(F7=LARGE($F$5:$F$10,4),4,IF(F7=LARGE($F$5:$F$10,5),5,FALSE)))))</f>
        <v>3</v>
      </c>
      <c r="D7" s="9" t="str">
        <f t="shared" si="0"/>
        <v>DOCUMENTOS AUTENTICADOS</v>
      </c>
      <c r="E7" s="41" t="s">
        <v>8</v>
      </c>
      <c r="F7" s="42">
        <v>8.39</v>
      </c>
      <c r="G7" s="42" t="s">
        <v>6</v>
      </c>
      <c r="H7" s="42" t="s">
        <v>6</v>
      </c>
      <c r="I7" s="42" t="s">
        <v>6</v>
      </c>
      <c r="J7" s="42" t="s">
        <v>6</v>
      </c>
      <c r="K7" s="10" t="s">
        <v>9</v>
      </c>
      <c r="L7" s="43" t="s">
        <v>58</v>
      </c>
    </row>
    <row r="8" spans="2:18" ht="30">
      <c r="B8" s="146"/>
      <c r="C8" s="109">
        <f>IF(F8=LARGE($F$5:$F$10,1),1,IF(F8=LARGE($F$5:$F13,2),2,IF(F8=LARGE($F$5:$F$10,3),3,IF(F8=LARGE($F$5:$F$10,4),4,IF(F8=LARGE($F$5:$F$10,5),5,FALSE)))))</f>
        <v>4</v>
      </c>
      <c r="D8" s="11" t="str">
        <f t="shared" si="0"/>
        <v>DOCUMENTOS AUTENTICADOS</v>
      </c>
      <c r="E8" s="38" t="s">
        <v>13</v>
      </c>
      <c r="F8" s="39">
        <v>8.01</v>
      </c>
      <c r="G8" s="39" t="s">
        <v>6</v>
      </c>
      <c r="H8" s="39" t="s">
        <v>6</v>
      </c>
      <c r="I8" s="39" t="s">
        <v>6</v>
      </c>
      <c r="J8" s="39" t="s">
        <v>6</v>
      </c>
      <c r="K8" s="12" t="s">
        <v>9</v>
      </c>
      <c r="L8" s="40" t="s">
        <v>58</v>
      </c>
    </row>
    <row r="9" spans="2:18" ht="15.75">
      <c r="B9" s="146"/>
      <c r="C9" s="110">
        <f>IF(F9=LARGE($F$5:$F$10,1),1,IF(F9=LARGE($F$5:$F14,2),2,IF(F9=LARGE($F$5:$F$10,3),3,IF(F9=LARGE($F$5:$F$10,4),4,IF(F9=LARGE($F$5:$F$10,5),5,FALSE)))))</f>
        <v>5</v>
      </c>
      <c r="D9" s="9" t="str">
        <f t="shared" si="0"/>
        <v>DOCUMENTOS AUTENTICADOS</v>
      </c>
      <c r="E9" s="41" t="s">
        <v>5</v>
      </c>
      <c r="F9" s="42">
        <v>7.78</v>
      </c>
      <c r="G9" s="42" t="s">
        <v>6</v>
      </c>
      <c r="H9" s="42" t="s">
        <v>6</v>
      </c>
      <c r="I9" s="42" t="s">
        <v>6</v>
      </c>
      <c r="J9" s="42" t="s">
        <v>6</v>
      </c>
      <c r="K9" s="10" t="s">
        <v>21</v>
      </c>
      <c r="L9" s="43" t="s">
        <v>58</v>
      </c>
    </row>
    <row r="10" spans="2:18" ht="30">
      <c r="B10" s="147"/>
      <c r="C10" s="111">
        <f>IF(F10=LARGE($F$5:$F$10,1),1,IF(F10=LARGE($F$5:$F$10,2),2,IF(F10=LARGE($F$5:$F$10,3),3,IF(F10=LARGE($F$5:$F$10,4),4,IF(F10=LARGE($F$5:$F$10,5),5,IF(F10=LARGE($F$5:$F$10,6),6,FALSE))))))</f>
        <v>6</v>
      </c>
      <c r="D10" s="13" t="str">
        <f t="shared" si="0"/>
        <v>DOCUMENTOS AUTENTICADOS</v>
      </c>
      <c r="E10" s="44" t="s">
        <v>10</v>
      </c>
      <c r="F10" s="45">
        <v>7.68</v>
      </c>
      <c r="G10" s="45" t="s">
        <v>6</v>
      </c>
      <c r="H10" s="45" t="s">
        <v>6</v>
      </c>
      <c r="I10" s="45" t="s">
        <v>6</v>
      </c>
      <c r="J10" s="45" t="s">
        <v>6</v>
      </c>
      <c r="K10" s="14" t="s">
        <v>9</v>
      </c>
      <c r="L10" s="46" t="s">
        <v>58</v>
      </c>
    </row>
    <row r="11" spans="2:18">
      <c r="C11" s="47"/>
      <c r="D11" s="48"/>
      <c r="E11" s="49"/>
      <c r="F11" s="4"/>
      <c r="G11" s="4"/>
      <c r="H11" s="4"/>
      <c r="I11" s="4"/>
      <c r="J11" s="4"/>
      <c r="K11" s="4"/>
      <c r="L11" s="4"/>
    </row>
    <row r="12" spans="2:18" ht="34.5" customHeight="1">
      <c r="B12" s="148" t="s">
        <v>25</v>
      </c>
      <c r="C12" s="112">
        <v>1</v>
      </c>
      <c r="D12" s="113" t="s">
        <v>57</v>
      </c>
      <c r="E12" s="50" t="s">
        <v>16</v>
      </c>
      <c r="F12" s="51">
        <v>9.36</v>
      </c>
      <c r="G12" s="52" t="s">
        <v>6</v>
      </c>
      <c r="H12" s="52" t="s">
        <v>6</v>
      </c>
      <c r="I12" s="52" t="s">
        <v>6</v>
      </c>
      <c r="J12" s="52" t="s">
        <v>6</v>
      </c>
      <c r="K12" s="29" t="s">
        <v>20</v>
      </c>
      <c r="L12" s="53" t="s">
        <v>58</v>
      </c>
    </row>
    <row r="13" spans="2:18" ht="25.5">
      <c r="B13" s="149"/>
      <c r="C13" s="114">
        <v>2</v>
      </c>
      <c r="D13" s="115" t="s">
        <v>57</v>
      </c>
      <c r="E13" s="54" t="s">
        <v>22</v>
      </c>
      <c r="F13" s="55">
        <v>9.25</v>
      </c>
      <c r="G13" s="56" t="s">
        <v>6</v>
      </c>
      <c r="H13" s="56" t="s">
        <v>6</v>
      </c>
      <c r="I13" s="56" t="s">
        <v>6</v>
      </c>
      <c r="J13" s="56" t="s">
        <v>6</v>
      </c>
      <c r="K13" s="15" t="s">
        <v>9</v>
      </c>
      <c r="L13" s="57" t="s">
        <v>58</v>
      </c>
    </row>
    <row r="14" spans="2:18" ht="33.75" customHeight="1">
      <c r="B14" s="149"/>
      <c r="C14" s="116">
        <v>3</v>
      </c>
      <c r="D14" s="117" t="s">
        <v>57</v>
      </c>
      <c r="E14" s="58" t="s">
        <v>17</v>
      </c>
      <c r="F14" s="59">
        <v>8.9600000000000009</v>
      </c>
      <c r="G14" s="60" t="s">
        <v>6</v>
      </c>
      <c r="H14" s="60" t="s">
        <v>6</v>
      </c>
      <c r="I14" s="60" t="s">
        <v>6</v>
      </c>
      <c r="J14" s="60" t="s">
        <v>6</v>
      </c>
      <c r="K14" s="17" t="s">
        <v>9</v>
      </c>
      <c r="L14" s="61" t="s">
        <v>58</v>
      </c>
      <c r="M14" s="2"/>
      <c r="N14" s="3"/>
      <c r="O14" s="3"/>
      <c r="P14" s="3"/>
      <c r="Q14" s="3"/>
      <c r="R14" s="3"/>
    </row>
    <row r="15" spans="2:18" ht="25.5">
      <c r="B15" s="149"/>
      <c r="C15" s="114">
        <v>4</v>
      </c>
      <c r="D15" s="115" t="s">
        <v>57</v>
      </c>
      <c r="E15" s="54" t="s">
        <v>23</v>
      </c>
      <c r="F15" s="55">
        <v>8.8800000000000008</v>
      </c>
      <c r="G15" s="56" t="s">
        <v>6</v>
      </c>
      <c r="H15" s="56" t="s">
        <v>6</v>
      </c>
      <c r="I15" s="56" t="s">
        <v>6</v>
      </c>
      <c r="J15" s="56" t="s">
        <v>6</v>
      </c>
      <c r="K15" s="15" t="s">
        <v>9</v>
      </c>
      <c r="L15" s="57" t="s">
        <v>58</v>
      </c>
    </row>
    <row r="16" spans="2:18" ht="25.5">
      <c r="B16" s="149"/>
      <c r="C16" s="114">
        <v>5</v>
      </c>
      <c r="D16" s="115" t="s">
        <v>57</v>
      </c>
      <c r="E16" s="54" t="s">
        <v>19</v>
      </c>
      <c r="F16" s="55">
        <v>8.6999999999999993</v>
      </c>
      <c r="G16" s="56" t="s">
        <v>6</v>
      </c>
      <c r="H16" s="56" t="s">
        <v>6</v>
      </c>
      <c r="I16" s="56" t="s">
        <v>6</v>
      </c>
      <c r="J16" s="56" t="s">
        <v>6</v>
      </c>
      <c r="K16" s="15" t="s">
        <v>9</v>
      </c>
      <c r="L16" s="57" t="s">
        <v>58</v>
      </c>
      <c r="M16" s="2"/>
      <c r="N16" s="3"/>
      <c r="O16" s="3"/>
      <c r="P16" s="3"/>
      <c r="Q16" s="3"/>
      <c r="R16" s="3"/>
    </row>
    <row r="17" spans="2:20" ht="25.5">
      <c r="B17" s="149"/>
      <c r="C17" s="116">
        <v>6</v>
      </c>
      <c r="D17" s="117" t="s">
        <v>57</v>
      </c>
      <c r="E17" s="58" t="s">
        <v>18</v>
      </c>
      <c r="F17" s="59">
        <v>8.6999999999999993</v>
      </c>
      <c r="G17" s="60" t="s">
        <v>6</v>
      </c>
      <c r="H17" s="60" t="s">
        <v>6</v>
      </c>
      <c r="I17" s="60" t="s">
        <v>6</v>
      </c>
      <c r="J17" s="60" t="s">
        <v>6</v>
      </c>
      <c r="K17" s="17" t="s">
        <v>20</v>
      </c>
      <c r="L17" s="61" t="s">
        <v>58</v>
      </c>
    </row>
    <row r="18" spans="2:20" ht="15.75">
      <c r="B18" s="150"/>
      <c r="C18" s="118">
        <v>7</v>
      </c>
      <c r="D18" s="119" t="s">
        <v>56</v>
      </c>
      <c r="E18" s="62" t="s">
        <v>24</v>
      </c>
      <c r="F18" s="63">
        <v>8.1999999999999993</v>
      </c>
      <c r="G18" s="64" t="s">
        <v>6</v>
      </c>
      <c r="H18" s="64" t="s">
        <v>6</v>
      </c>
      <c r="I18" s="64" t="s">
        <v>6</v>
      </c>
      <c r="J18" s="64" t="s">
        <v>6</v>
      </c>
      <c r="K18" s="16" t="s">
        <v>9</v>
      </c>
      <c r="L18" s="65" t="s">
        <v>58</v>
      </c>
    </row>
    <row r="19" spans="2:20">
      <c r="C19" s="47"/>
      <c r="D19" s="48"/>
      <c r="E19" s="47"/>
      <c r="F19" s="4"/>
      <c r="G19" s="4"/>
      <c r="H19" s="4"/>
      <c r="I19" s="4"/>
      <c r="J19" s="4"/>
      <c r="K19" s="4"/>
      <c r="L19" s="4"/>
    </row>
    <row r="20" spans="2:20" ht="30" customHeight="1">
      <c r="B20" s="151" t="s">
        <v>31</v>
      </c>
      <c r="C20" s="120">
        <f>IF(F20=LARGE($F$20:$F$23,1),1,IF(F20=LARGE($F$20:$F$23,2),2,IF(F20=LARGE($F$20:$F$23,3),3,IF(F20=LARGE($F$20:$F$23,4),4,IF(F20=LARGE($F$20:$F$23,5),5,IF(F20=LARGE($F$20:$F$23,6),6,IF(F20=LARGE($F$20:$F$23,7),7,IF(F20=LARGE($F$20:$F$23,8),8,IF(F20=LARGE($F$20:$F$23,9),9)))))))))</f>
        <v>1</v>
      </c>
      <c r="D20" s="121" t="str">
        <f>IF(AND((G20="OK"),(H20="OK"),(I20="OK"),(J20="OK")),"DOCUMENTOS AUTENTICADOS", "EXISTE DOCUMENTO SEM AUTENTICAÇÃO")</f>
        <v>DOCUMENTOS AUTENTICADOS</v>
      </c>
      <c r="E20" s="66" t="s">
        <v>29</v>
      </c>
      <c r="F20" s="18">
        <v>8.5299999999999994</v>
      </c>
      <c r="G20" s="18" t="s">
        <v>6</v>
      </c>
      <c r="H20" s="18" t="s">
        <v>6</v>
      </c>
      <c r="I20" s="18" t="s">
        <v>6</v>
      </c>
      <c r="J20" s="67" t="s">
        <v>6</v>
      </c>
      <c r="K20" s="18" t="s">
        <v>9</v>
      </c>
      <c r="L20" s="68" t="s">
        <v>58</v>
      </c>
      <c r="M20" s="2"/>
      <c r="N20" s="3"/>
      <c r="O20" s="3"/>
      <c r="P20" s="3"/>
      <c r="Q20" s="3"/>
      <c r="R20" s="3"/>
    </row>
    <row r="21" spans="2:20" ht="15.75">
      <c r="B21" s="152"/>
      <c r="C21" s="122">
        <v>2</v>
      </c>
      <c r="D21" s="123" t="str">
        <f>IF(AND((G21="OK"),(H21="OK"),(I21="OK"),(J21="OK")),"DOCUMENTOS AUTENTICADOS", "EXISTE DOCUMENTO SEM AUTENTICAÇÃO")</f>
        <v>DOCUMENTOS AUTENTICADOS</v>
      </c>
      <c r="E21" s="69" t="s">
        <v>30</v>
      </c>
      <c r="F21" s="19">
        <v>8.08</v>
      </c>
      <c r="G21" s="19" t="s">
        <v>6</v>
      </c>
      <c r="H21" s="19" t="s">
        <v>6</v>
      </c>
      <c r="I21" s="19" t="s">
        <v>6</v>
      </c>
      <c r="J21" s="70" t="s">
        <v>6</v>
      </c>
      <c r="K21" s="19" t="s">
        <v>27</v>
      </c>
      <c r="L21" s="71" t="s">
        <v>58</v>
      </c>
    </row>
    <row r="22" spans="2:20" ht="30">
      <c r="B22" s="152"/>
      <c r="C22" s="122">
        <v>3</v>
      </c>
      <c r="D22" s="123" t="s">
        <v>56</v>
      </c>
      <c r="E22" s="69" t="s">
        <v>28</v>
      </c>
      <c r="F22" s="19">
        <v>7.87</v>
      </c>
      <c r="G22" s="19" t="s">
        <v>6</v>
      </c>
      <c r="H22" s="19" t="s">
        <v>6</v>
      </c>
      <c r="I22" s="19" t="s">
        <v>6</v>
      </c>
      <c r="J22" s="70" t="s">
        <v>6</v>
      </c>
      <c r="K22" s="19" t="s">
        <v>27</v>
      </c>
      <c r="L22" s="71" t="s">
        <v>58</v>
      </c>
      <c r="M22" s="2"/>
      <c r="N22" s="6"/>
      <c r="O22" s="5"/>
      <c r="P22" s="3"/>
      <c r="Q22" s="3"/>
      <c r="R22" s="3"/>
      <c r="S22" s="3"/>
      <c r="T22" s="3"/>
    </row>
    <row r="23" spans="2:20" ht="30">
      <c r="B23" s="153"/>
      <c r="C23" s="124">
        <v>4</v>
      </c>
      <c r="D23" s="125" t="s">
        <v>56</v>
      </c>
      <c r="E23" s="72" t="s">
        <v>26</v>
      </c>
      <c r="F23" s="30">
        <v>7.84</v>
      </c>
      <c r="G23" s="30" t="s">
        <v>6</v>
      </c>
      <c r="H23" s="30" t="s">
        <v>6</v>
      </c>
      <c r="I23" s="30" t="s">
        <v>6</v>
      </c>
      <c r="J23" s="73" t="s">
        <v>6</v>
      </c>
      <c r="K23" s="30" t="s">
        <v>27</v>
      </c>
      <c r="L23" s="74" t="s">
        <v>58</v>
      </c>
    </row>
    <row r="24" spans="2:20">
      <c r="C24" s="47"/>
      <c r="D24" s="48"/>
      <c r="E24" s="47"/>
      <c r="F24" s="4"/>
      <c r="G24" s="4"/>
      <c r="H24" s="4"/>
      <c r="I24" s="4"/>
      <c r="J24" s="4"/>
      <c r="K24" s="4"/>
      <c r="L24" s="75"/>
    </row>
    <row r="25" spans="2:20" ht="111.75" customHeight="1">
      <c r="B25" s="20" t="s">
        <v>33</v>
      </c>
      <c r="C25" s="21">
        <v>1</v>
      </c>
      <c r="D25" s="22" t="str">
        <f t="shared" ref="D25" si="1">IF(AND((G25="OK"),(H25="OK"),(I25="OK"),(J25="OK")),"DOCUMENTOS AUTENTICADOS", "EXISTE DOCUMENTO SEM AUTENTICAÇÃO")</f>
        <v>DOCUMENTOS AUTENTICADOS</v>
      </c>
      <c r="E25" s="23" t="s">
        <v>32</v>
      </c>
      <c r="F25" s="24">
        <v>9.0399999999999991</v>
      </c>
      <c r="G25" s="24" t="s">
        <v>6</v>
      </c>
      <c r="H25" s="24" t="s">
        <v>6</v>
      </c>
      <c r="I25" s="24" t="s">
        <v>6</v>
      </c>
      <c r="J25" s="24" t="s">
        <v>6</v>
      </c>
      <c r="K25" s="24" t="s">
        <v>9</v>
      </c>
      <c r="L25" s="25" t="s">
        <v>58</v>
      </c>
    </row>
    <row r="26" spans="2:20">
      <c r="C26" s="47"/>
      <c r="D26" s="48"/>
      <c r="E26" s="47"/>
      <c r="F26" s="4"/>
      <c r="G26" s="4"/>
      <c r="H26" s="4"/>
      <c r="I26" s="4"/>
      <c r="J26" s="4"/>
      <c r="K26" s="4"/>
      <c r="L26" s="4"/>
    </row>
    <row r="27" spans="2:20" ht="15.75" customHeight="1">
      <c r="B27" s="154" t="s">
        <v>43</v>
      </c>
      <c r="C27" s="126">
        <v>1</v>
      </c>
      <c r="D27" s="127" t="str">
        <f t="shared" ref="D27:D34" si="2">IF(AND((G27="OK"),(H27="OK"),(I27="OK"),(J27="OK")),"DOCUMENTOS AUTENTICADOS", "EXISTE DOCUMENTO SEM AUTENTICAÇÃO")</f>
        <v>DOCUMENTOS AUTENTICADOS</v>
      </c>
      <c r="E27" s="76" t="s">
        <v>41</v>
      </c>
      <c r="F27" s="77">
        <v>8.6</v>
      </c>
      <c r="G27" s="78" t="s">
        <v>6</v>
      </c>
      <c r="H27" s="78" t="s">
        <v>6</v>
      </c>
      <c r="I27" s="78" t="s">
        <v>6</v>
      </c>
      <c r="J27" s="78" t="s">
        <v>6</v>
      </c>
      <c r="K27" s="31" t="s">
        <v>9</v>
      </c>
      <c r="L27" s="79" t="s">
        <v>58</v>
      </c>
    </row>
    <row r="28" spans="2:20" ht="15.75">
      <c r="B28" s="155"/>
      <c r="C28" s="128">
        <v>2</v>
      </c>
      <c r="D28" s="129" t="str">
        <f t="shared" si="2"/>
        <v>DOCUMENTOS AUTENTICADOS</v>
      </c>
      <c r="E28" s="80" t="s">
        <v>39</v>
      </c>
      <c r="F28" s="81">
        <v>8</v>
      </c>
      <c r="G28" s="82" t="s">
        <v>6</v>
      </c>
      <c r="H28" s="82" t="s">
        <v>6</v>
      </c>
      <c r="I28" s="82" t="s">
        <v>6</v>
      </c>
      <c r="J28" s="82" t="s">
        <v>6</v>
      </c>
      <c r="K28" s="26" t="s">
        <v>9</v>
      </c>
      <c r="L28" s="83" t="s">
        <v>58</v>
      </c>
    </row>
    <row r="29" spans="2:20" ht="15.75">
      <c r="B29" s="155"/>
      <c r="C29" s="128">
        <v>3</v>
      </c>
      <c r="D29" s="129" t="str">
        <f t="shared" si="2"/>
        <v>DOCUMENTOS AUTENTICADOS</v>
      </c>
      <c r="E29" s="80" t="s">
        <v>36</v>
      </c>
      <c r="F29" s="81">
        <v>7.7</v>
      </c>
      <c r="G29" s="82" t="s">
        <v>6</v>
      </c>
      <c r="H29" s="82" t="s">
        <v>6</v>
      </c>
      <c r="I29" s="82" t="s">
        <v>6</v>
      </c>
      <c r="J29" s="82" t="s">
        <v>6</v>
      </c>
      <c r="K29" s="26" t="s">
        <v>9</v>
      </c>
      <c r="L29" s="83" t="s">
        <v>58</v>
      </c>
    </row>
    <row r="30" spans="2:20" ht="15.75">
      <c r="B30" s="155"/>
      <c r="C30" s="130">
        <v>4</v>
      </c>
      <c r="D30" s="131" t="str">
        <f t="shared" si="2"/>
        <v>DOCUMENTOS AUTENTICADOS</v>
      </c>
      <c r="E30" s="84" t="s">
        <v>37</v>
      </c>
      <c r="F30" s="85">
        <v>7.36</v>
      </c>
      <c r="G30" s="86" t="s">
        <v>6</v>
      </c>
      <c r="H30" s="86" t="s">
        <v>6</v>
      </c>
      <c r="I30" s="86" t="s">
        <v>6</v>
      </c>
      <c r="J30" s="86" t="s">
        <v>6</v>
      </c>
      <c r="K30" s="27" t="s">
        <v>9</v>
      </c>
      <c r="L30" s="87" t="s">
        <v>58</v>
      </c>
    </row>
    <row r="31" spans="2:20" ht="15.75">
      <c r="B31" s="155"/>
      <c r="C31" s="130">
        <v>5</v>
      </c>
      <c r="D31" s="131" t="str">
        <f t="shared" si="2"/>
        <v>DOCUMENTOS AUTENTICADOS</v>
      </c>
      <c r="E31" s="84" t="s">
        <v>40</v>
      </c>
      <c r="F31" s="85">
        <v>7.26</v>
      </c>
      <c r="G31" s="86" t="s">
        <v>6</v>
      </c>
      <c r="H31" s="86" t="s">
        <v>6</v>
      </c>
      <c r="I31" s="86" t="s">
        <v>6</v>
      </c>
      <c r="J31" s="86" t="s">
        <v>6</v>
      </c>
      <c r="K31" s="27" t="s">
        <v>35</v>
      </c>
      <c r="L31" s="87" t="s">
        <v>58</v>
      </c>
    </row>
    <row r="32" spans="2:20" ht="15.75">
      <c r="B32" s="155"/>
      <c r="C32" s="128">
        <v>6</v>
      </c>
      <c r="D32" s="129" t="str">
        <f t="shared" si="2"/>
        <v>DOCUMENTOS AUTENTICADOS</v>
      </c>
      <c r="E32" s="80" t="s">
        <v>38</v>
      </c>
      <c r="F32" s="81">
        <v>7.15</v>
      </c>
      <c r="G32" s="82" t="s">
        <v>6</v>
      </c>
      <c r="H32" s="82" t="s">
        <v>6</v>
      </c>
      <c r="I32" s="82" t="s">
        <v>6</v>
      </c>
      <c r="J32" s="82" t="s">
        <v>6</v>
      </c>
      <c r="K32" s="26" t="s">
        <v>35</v>
      </c>
      <c r="L32" s="83" t="s">
        <v>58</v>
      </c>
    </row>
    <row r="33" spans="2:12" ht="15.75">
      <c r="B33" s="155"/>
      <c r="C33" s="128">
        <v>7</v>
      </c>
      <c r="D33" s="129" t="str">
        <f t="shared" si="2"/>
        <v>DOCUMENTOS AUTENTICADOS</v>
      </c>
      <c r="E33" s="80" t="s">
        <v>42</v>
      </c>
      <c r="F33" s="81">
        <v>7.1</v>
      </c>
      <c r="G33" s="82" t="s">
        <v>6</v>
      </c>
      <c r="H33" s="82" t="s">
        <v>6</v>
      </c>
      <c r="I33" s="82" t="s">
        <v>6</v>
      </c>
      <c r="J33" s="82" t="s">
        <v>6</v>
      </c>
      <c r="K33" s="26" t="s">
        <v>35</v>
      </c>
      <c r="L33" s="83" t="s">
        <v>58</v>
      </c>
    </row>
    <row r="34" spans="2:12" ht="15.75">
      <c r="B34" s="156"/>
      <c r="C34" s="132">
        <v>8</v>
      </c>
      <c r="D34" s="133" t="str">
        <f t="shared" si="2"/>
        <v>DOCUMENTOS AUTENTICADOS</v>
      </c>
      <c r="E34" s="88" t="s">
        <v>34</v>
      </c>
      <c r="F34" s="89">
        <v>6.9</v>
      </c>
      <c r="G34" s="90" t="s">
        <v>6</v>
      </c>
      <c r="H34" s="90" t="s">
        <v>6</v>
      </c>
      <c r="I34" s="90" t="s">
        <v>6</v>
      </c>
      <c r="J34" s="90" t="s">
        <v>6</v>
      </c>
      <c r="K34" s="28" t="s">
        <v>35</v>
      </c>
      <c r="L34" s="91" t="s">
        <v>58</v>
      </c>
    </row>
    <row r="35" spans="2:12">
      <c r="C35" s="47"/>
      <c r="D35" s="48"/>
      <c r="E35" s="47"/>
      <c r="F35" s="4"/>
      <c r="G35" s="4"/>
      <c r="H35" s="4"/>
      <c r="I35" s="4"/>
      <c r="J35" s="4"/>
      <c r="K35" s="4"/>
      <c r="L35" s="4"/>
    </row>
    <row r="36" spans="2:12" ht="15.75">
      <c r="B36" s="157" t="s">
        <v>54</v>
      </c>
      <c r="C36" s="134">
        <v>1</v>
      </c>
      <c r="D36" s="135" t="str">
        <f t="shared" ref="D36:D45" si="3">IF(AND((G36="OK"),(H36="OK"),(I36="OK"),(J36="OK")),"DOCUMENTOS AUTENTICADOS", "EXISTE DOCUMENTO SEM AUTENTICAÇÃO")</f>
        <v>DOCUMENTOS AUTENTICADOS</v>
      </c>
      <c r="E36" s="92" t="s">
        <v>50</v>
      </c>
      <c r="F36" s="93">
        <v>9.2200000000000006</v>
      </c>
      <c r="G36" s="94" t="s">
        <v>6</v>
      </c>
      <c r="H36" s="94" t="s">
        <v>6</v>
      </c>
      <c r="I36" s="94" t="s">
        <v>6</v>
      </c>
      <c r="J36" s="94" t="s">
        <v>6</v>
      </c>
      <c r="K36" s="141"/>
      <c r="L36" s="95" t="s">
        <v>58</v>
      </c>
    </row>
    <row r="37" spans="2:12" ht="15.75">
      <c r="B37" s="158"/>
      <c r="C37" s="136">
        <f t="shared" ref="C37:C45" si="4">C36+1</f>
        <v>2</v>
      </c>
      <c r="D37" s="137" t="str">
        <f t="shared" si="3"/>
        <v>DOCUMENTOS AUTENTICADOS</v>
      </c>
      <c r="E37" s="96" t="s">
        <v>52</v>
      </c>
      <c r="F37" s="97">
        <v>9.0500000000000007</v>
      </c>
      <c r="G37" s="98" t="s">
        <v>6</v>
      </c>
      <c r="H37" s="98" t="s">
        <v>6</v>
      </c>
      <c r="I37" s="98" t="s">
        <v>6</v>
      </c>
      <c r="J37" s="98" t="s">
        <v>6</v>
      </c>
      <c r="K37" s="142"/>
      <c r="L37" s="99" t="s">
        <v>58</v>
      </c>
    </row>
    <row r="38" spans="2:12" ht="15.75">
      <c r="B38" s="158"/>
      <c r="C38" s="138">
        <f t="shared" si="4"/>
        <v>3</v>
      </c>
      <c r="D38" s="139" t="str">
        <f t="shared" si="3"/>
        <v>DOCUMENTOS AUTENTICADOS</v>
      </c>
      <c r="E38" s="100" t="s">
        <v>53</v>
      </c>
      <c r="F38" s="101">
        <v>9.0399999999999991</v>
      </c>
      <c r="G38" s="102" t="s">
        <v>6</v>
      </c>
      <c r="H38" s="102" t="s">
        <v>6</v>
      </c>
      <c r="I38" s="102" t="s">
        <v>6</v>
      </c>
      <c r="J38" s="102" t="s">
        <v>6</v>
      </c>
      <c r="K38" s="143"/>
      <c r="L38" s="103" t="s">
        <v>58</v>
      </c>
    </row>
    <row r="39" spans="2:12" ht="15.75">
      <c r="B39" s="158"/>
      <c r="C39" s="136">
        <f t="shared" si="4"/>
        <v>4</v>
      </c>
      <c r="D39" s="137" t="str">
        <f t="shared" si="3"/>
        <v>DOCUMENTOS AUTENTICADOS</v>
      </c>
      <c r="E39" s="96" t="s">
        <v>49</v>
      </c>
      <c r="F39" s="97">
        <v>8.98</v>
      </c>
      <c r="G39" s="98" t="s">
        <v>6</v>
      </c>
      <c r="H39" s="98" t="s">
        <v>6</v>
      </c>
      <c r="I39" s="98" t="s">
        <v>6</v>
      </c>
      <c r="J39" s="98" t="s">
        <v>6</v>
      </c>
      <c r="K39" s="142"/>
      <c r="L39" s="99" t="s">
        <v>58</v>
      </c>
    </row>
    <row r="40" spans="2:12" ht="15.75">
      <c r="B40" s="158"/>
      <c r="C40" s="136">
        <f t="shared" si="4"/>
        <v>5</v>
      </c>
      <c r="D40" s="137" t="str">
        <f t="shared" si="3"/>
        <v>DOCUMENTOS AUTENTICADOS</v>
      </c>
      <c r="E40" s="96" t="s">
        <v>51</v>
      </c>
      <c r="F40" s="97">
        <v>8.9</v>
      </c>
      <c r="G40" s="98" t="s">
        <v>6</v>
      </c>
      <c r="H40" s="98" t="s">
        <v>6</v>
      </c>
      <c r="I40" s="98" t="s">
        <v>6</v>
      </c>
      <c r="J40" s="98" t="s">
        <v>6</v>
      </c>
      <c r="K40" s="142"/>
      <c r="L40" s="99" t="s">
        <v>58</v>
      </c>
    </row>
    <row r="41" spans="2:12" ht="15.75">
      <c r="B41" s="158"/>
      <c r="C41" s="138">
        <f t="shared" si="4"/>
        <v>6</v>
      </c>
      <c r="D41" s="139" t="str">
        <f t="shared" si="3"/>
        <v>DOCUMENTOS AUTENTICADOS</v>
      </c>
      <c r="E41" s="100" t="s">
        <v>47</v>
      </c>
      <c r="F41" s="101">
        <v>8.6199999999999992</v>
      </c>
      <c r="G41" s="102" t="s">
        <v>6</v>
      </c>
      <c r="H41" s="102" t="s">
        <v>6</v>
      </c>
      <c r="I41" s="102" t="s">
        <v>6</v>
      </c>
      <c r="J41" s="102" t="s">
        <v>6</v>
      </c>
      <c r="K41" s="143"/>
      <c r="L41" s="103" t="s">
        <v>58</v>
      </c>
    </row>
    <row r="42" spans="2:12" ht="15.75">
      <c r="B42" s="158"/>
      <c r="C42" s="136">
        <f t="shared" si="4"/>
        <v>7</v>
      </c>
      <c r="D42" s="137" t="str">
        <f t="shared" si="3"/>
        <v>DOCUMENTOS AUTENTICADOS</v>
      </c>
      <c r="E42" s="96" t="s">
        <v>48</v>
      </c>
      <c r="F42" s="97">
        <v>8.56</v>
      </c>
      <c r="G42" s="98" t="s">
        <v>6</v>
      </c>
      <c r="H42" s="98" t="s">
        <v>6</v>
      </c>
      <c r="I42" s="98" t="s">
        <v>6</v>
      </c>
      <c r="J42" s="98" t="s">
        <v>6</v>
      </c>
      <c r="K42" s="142"/>
      <c r="L42" s="99" t="s">
        <v>58</v>
      </c>
    </row>
    <row r="43" spans="2:12" ht="15.75">
      <c r="B43" s="158"/>
      <c r="C43" s="138">
        <f t="shared" si="4"/>
        <v>8</v>
      </c>
      <c r="D43" s="139" t="str">
        <f t="shared" si="3"/>
        <v>DOCUMENTOS AUTENTICADOS</v>
      </c>
      <c r="E43" s="100" t="s">
        <v>46</v>
      </c>
      <c r="F43" s="101">
        <v>8.4700000000000006</v>
      </c>
      <c r="G43" s="102" t="s">
        <v>6</v>
      </c>
      <c r="H43" s="102" t="s">
        <v>6</v>
      </c>
      <c r="I43" s="102" t="s">
        <v>6</v>
      </c>
      <c r="J43" s="102" t="s">
        <v>6</v>
      </c>
      <c r="K43" s="143"/>
      <c r="L43" s="103" t="s">
        <v>58</v>
      </c>
    </row>
    <row r="44" spans="2:12" ht="15.75">
      <c r="B44" s="158"/>
      <c r="C44" s="138">
        <f t="shared" si="4"/>
        <v>9</v>
      </c>
      <c r="D44" s="139" t="str">
        <f t="shared" si="3"/>
        <v>DOCUMENTOS AUTENTICADOS</v>
      </c>
      <c r="E44" s="100" t="s">
        <v>44</v>
      </c>
      <c r="F44" s="101">
        <v>8.4600000000000009</v>
      </c>
      <c r="G44" s="102" t="s">
        <v>6</v>
      </c>
      <c r="H44" s="102" t="s">
        <v>6</v>
      </c>
      <c r="I44" s="102" t="s">
        <v>6</v>
      </c>
      <c r="J44" s="102" t="s">
        <v>6</v>
      </c>
      <c r="K44" s="143"/>
      <c r="L44" s="103" t="s">
        <v>58</v>
      </c>
    </row>
    <row r="45" spans="2:12" ht="15.75">
      <c r="B45" s="159"/>
      <c r="C45" s="136">
        <f t="shared" si="4"/>
        <v>10</v>
      </c>
      <c r="D45" s="140" t="str">
        <f t="shared" si="3"/>
        <v>DOCUMENTOS AUTENTICADOS</v>
      </c>
      <c r="E45" s="104" t="s">
        <v>45</v>
      </c>
      <c r="F45" s="105">
        <v>8.3000000000000007</v>
      </c>
      <c r="G45" s="106" t="s">
        <v>6</v>
      </c>
      <c r="H45" s="106" t="s">
        <v>6</v>
      </c>
      <c r="I45" s="106" t="s">
        <v>6</v>
      </c>
      <c r="J45" s="106" t="s">
        <v>6</v>
      </c>
      <c r="K45" s="144"/>
      <c r="L45" s="107" t="s">
        <v>58</v>
      </c>
    </row>
  </sheetData>
  <mergeCells count="5">
    <mergeCell ref="B5:B10"/>
    <mergeCell ref="B12:B18"/>
    <mergeCell ref="B20:B23"/>
    <mergeCell ref="B27:B34"/>
    <mergeCell ref="B36:B45"/>
  </mergeCells>
  <pageMargins left="0.511811024" right="0.511811024" top="0.78740157499999996" bottom="0.78740157499999996" header="0.31496062000000002" footer="0.31496062000000002"/>
  <pageSetup paperSize="9" orientation="landscape" horizontalDpi="4294967294" verticalDpi="1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karl_franca</dc:creator>
  <cp:lastModifiedBy>jacqueline_freitas</cp:lastModifiedBy>
  <cp:lastPrinted>2013-09-30T16:29:55Z</cp:lastPrinted>
  <dcterms:created xsi:type="dcterms:W3CDTF">2013-09-17T19:12:30Z</dcterms:created>
  <dcterms:modified xsi:type="dcterms:W3CDTF">2013-09-30T16:30:30Z</dcterms:modified>
</cp:coreProperties>
</file>